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2240" windowHeight="8475" firstSheet="3" activeTab="4"/>
  </bookViews>
  <sheets>
    <sheet name="Lesson1_Data" sheetId="1" r:id="rId1"/>
    <sheet name="Lessone1_Example" sheetId="4" r:id="rId2"/>
    <sheet name="Lesson1_Figure" sheetId="2" r:id="rId3"/>
    <sheet name="Lesson3_ExampleSK" sheetId="3" r:id="rId4"/>
    <sheet name="Lesson3_ExampleTemplate" sheetId="5" r:id="rId5"/>
  </sheets>
  <calcPr calcId="125725"/>
</workbook>
</file>

<file path=xl/calcChain.xml><?xml version="1.0" encoding="utf-8"?>
<calcChain xmlns="http://schemas.openxmlformats.org/spreadsheetml/2006/main">
  <c r="B26" i="4"/>
  <c r="G24"/>
  <c r="H24"/>
  <c r="B25"/>
  <c r="D41" i="5"/>
  <c r="D40"/>
  <c r="D39"/>
  <c r="D38"/>
  <c r="D37"/>
  <c r="D36"/>
  <c r="C41"/>
  <c r="C40"/>
  <c r="C39"/>
  <c r="E39" s="1"/>
  <c r="F39" s="1"/>
  <c r="G39" s="1"/>
  <c r="C38"/>
  <c r="C37"/>
  <c r="C36"/>
  <c r="E36" s="1"/>
  <c r="F36" s="1"/>
  <c r="G36" s="1"/>
  <c r="E41"/>
  <c r="F41" s="1"/>
  <c r="G41" s="1"/>
  <c r="E40"/>
  <c r="F40" s="1"/>
  <c r="G40" s="1"/>
  <c r="E38"/>
  <c r="F38" s="1"/>
  <c r="G38" s="1"/>
  <c r="E37"/>
  <c r="F37" s="1"/>
  <c r="G37" s="1"/>
  <c r="B63" i="3"/>
  <c r="E38"/>
  <c r="F38"/>
  <c r="G38"/>
  <c r="C47"/>
  <c r="C44"/>
  <c r="G41"/>
  <c r="G40"/>
  <c r="G39"/>
  <c r="G37"/>
  <c r="G36"/>
  <c r="F41"/>
  <c r="F40"/>
  <c r="F39"/>
  <c r="F37"/>
  <c r="F36"/>
  <c r="E41"/>
  <c r="E40"/>
  <c r="E39"/>
  <c r="E37"/>
  <c r="E36"/>
  <c r="H27" i="1"/>
  <c r="G27"/>
  <c r="F27"/>
  <c r="E27"/>
  <c r="D27"/>
  <c r="C27"/>
  <c r="B27"/>
  <c r="H26"/>
  <c r="G26"/>
  <c r="F26"/>
  <c r="E26"/>
  <c r="D26"/>
  <c r="C26"/>
  <c r="B26"/>
  <c r="H27" i="4"/>
  <c r="G27"/>
  <c r="F27"/>
  <c r="E27"/>
  <c r="D27"/>
  <c r="C27"/>
  <c r="B27"/>
  <c r="H26"/>
  <c r="G26"/>
  <c r="F26"/>
  <c r="E26"/>
  <c r="D26"/>
  <c r="C26"/>
  <c r="F24"/>
  <c r="E24"/>
  <c r="D24"/>
  <c r="C24"/>
  <c r="B24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24" s="1"/>
  <c r="G24"/>
  <c r="F24"/>
  <c r="E24"/>
  <c r="D24"/>
  <c r="C24"/>
  <c r="B24"/>
  <c r="C44" i="5" l="1"/>
  <c r="B63" s="1"/>
  <c r="C47"/>
  <c r="H25" i="4"/>
  <c r="B25" i="1"/>
  <c r="D25"/>
  <c r="G25"/>
  <c r="E25"/>
  <c r="H25"/>
  <c r="F25"/>
  <c r="C25"/>
  <c r="G25" i="4" l="1"/>
  <c r="F25"/>
  <c r="C25"/>
  <c r="D25"/>
  <c r="E25"/>
</calcChain>
</file>

<file path=xl/sharedStrings.xml><?xml version="1.0" encoding="utf-8"?>
<sst xmlns="http://schemas.openxmlformats.org/spreadsheetml/2006/main" count="131" uniqueCount="35">
  <si>
    <t>Sample</t>
  </si>
  <si>
    <t>Group Total</t>
  </si>
  <si>
    <t>Group Percentage</t>
  </si>
  <si>
    <t>Red</t>
  </si>
  <si>
    <t>Orange</t>
  </si>
  <si>
    <t>Yellow</t>
  </si>
  <si>
    <t>Green</t>
  </si>
  <si>
    <t>Blue</t>
  </si>
  <si>
    <t>Brown</t>
  </si>
  <si>
    <t>Sample Total</t>
  </si>
  <si>
    <t>M&amp;M Color</t>
  </si>
  <si>
    <t>I. Data</t>
  </si>
  <si>
    <t>Mean</t>
  </si>
  <si>
    <t>SD</t>
  </si>
  <si>
    <t>II. Example</t>
  </si>
  <si>
    <t>END</t>
  </si>
  <si>
    <t>Observed frequency (O)</t>
  </si>
  <si>
    <t>Expected frequency (E)</t>
  </si>
  <si>
    <t>1. Table</t>
  </si>
  <si>
    <t>2. Figure</t>
  </si>
  <si>
    <t>6a. Goodness of Fit Table</t>
  </si>
  <si>
    <t>Color Category</t>
  </si>
  <si>
    <t>Observed Frequency (O)</t>
  </si>
  <si>
    <t>Expected Frequency (F)</t>
  </si>
  <si>
    <t>O - E</t>
  </si>
  <si>
    <t>(O - E)2</t>
  </si>
  <si>
    <t>[(O - E)2]/E</t>
  </si>
  <si>
    <t>7. Chi-Square Goodness of Fit Statistic</t>
  </si>
  <si>
    <r>
      <t>χ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 </t>
    </r>
  </si>
  <si>
    <t>8. Degrees of Freedom</t>
  </si>
  <si>
    <t xml:space="preserve">df = </t>
  </si>
  <si>
    <t>9. Table of Chi-Square Probabilities</t>
  </si>
  <si>
    <t>df</t>
  </si>
  <si>
    <t>10. Reject or Accept</t>
  </si>
  <si>
    <t>6b. Goodness of Fit Table w/ Calculations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</si>
</sst>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ont="1"/>
    <xf numFmtId="2" fontId="0" fillId="0" borderId="0" xfId="0" applyNumberFormat="1"/>
    <xf numFmtId="0" fontId="0" fillId="0" borderId="1" xfId="0" applyBorder="1"/>
    <xf numFmtId="0" fontId="1" fillId="0" borderId="1" xfId="0" applyFont="1" applyBorder="1"/>
    <xf numFmtId="165" fontId="0" fillId="0" borderId="1" xfId="0" applyNumberFormat="1" applyBorder="1"/>
    <xf numFmtId="1" fontId="0" fillId="2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0" fontId="0" fillId="2" borderId="1" xfId="0" applyFill="1" applyBorder="1"/>
    <xf numFmtId="1" fontId="0" fillId="2" borderId="0" xfId="0" applyNumberFormat="1" applyFill="1"/>
    <xf numFmtId="165" fontId="1" fillId="0" borderId="1" xfId="0" applyNumberFormat="1" applyFont="1" applyBorder="1"/>
    <xf numFmtId="1" fontId="0" fillId="0" borderId="1" xfId="0" applyNumberFormat="1" applyFill="1" applyBorder="1"/>
    <xf numFmtId="1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400"/>
              <a:t>Frequency of Different M&amp;M Colors in Sample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Lesson1_Data!$B$1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Lesson1_Data!$A$24</c:f>
              <c:strCache>
                <c:ptCount val="1"/>
                <c:pt idx="0">
                  <c:v>Group Total</c:v>
                </c:pt>
              </c:strCache>
            </c:strRef>
          </c:cat>
          <c:val>
            <c:numRef>
              <c:f>Lesson1_Data!$B$24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Lesson1_Data!$C$1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Lesson1_Data!$A$24</c:f>
              <c:strCache>
                <c:ptCount val="1"/>
                <c:pt idx="0">
                  <c:v>Group Total</c:v>
                </c:pt>
              </c:strCache>
            </c:strRef>
          </c:cat>
          <c:val>
            <c:numRef>
              <c:f>Lesson1_Data!$C$24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Lesson1_Data!$D$1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Lesson1_Data!$A$24</c:f>
              <c:strCache>
                <c:ptCount val="1"/>
                <c:pt idx="0">
                  <c:v>Group Total</c:v>
                </c:pt>
              </c:strCache>
            </c:strRef>
          </c:cat>
          <c:val>
            <c:numRef>
              <c:f>Lesson1_Data!$D$24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Lesson1_Data!$E$1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Lesson1_Data!$A$24</c:f>
              <c:strCache>
                <c:ptCount val="1"/>
                <c:pt idx="0">
                  <c:v>Group Total</c:v>
                </c:pt>
              </c:strCache>
            </c:strRef>
          </c:cat>
          <c:val>
            <c:numRef>
              <c:f>Lesson1_Data!$E$24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Lesson1_Data!$F$1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Lesson1_Data!$A$24</c:f>
              <c:strCache>
                <c:ptCount val="1"/>
                <c:pt idx="0">
                  <c:v>Group Total</c:v>
                </c:pt>
              </c:strCache>
            </c:strRef>
          </c:cat>
          <c:val>
            <c:numRef>
              <c:f>Lesson1_Data!$F$24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Lesson1_Data!$G$1</c:f>
              <c:strCache>
                <c:ptCount val="1"/>
                <c:pt idx="0">
                  <c:v>Brown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strRef>
              <c:f>Lesson1_Data!$A$24</c:f>
              <c:strCache>
                <c:ptCount val="1"/>
                <c:pt idx="0">
                  <c:v>Group Total</c:v>
                </c:pt>
              </c:strCache>
            </c:strRef>
          </c:cat>
          <c:val>
            <c:numRef>
              <c:f>Lesson1_Data!$G$24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64886656"/>
        <c:axId val="64901504"/>
      </c:barChart>
      <c:catAx>
        <c:axId val="648866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M&amp;M Color</a:t>
                </a:r>
              </a:p>
            </c:rich>
          </c:tx>
          <c:layout/>
        </c:title>
        <c:tickLblPos val="none"/>
        <c:crossAx val="64901504"/>
        <c:crosses val="autoZero"/>
        <c:auto val="1"/>
        <c:lblAlgn val="ctr"/>
        <c:lblOffset val="100"/>
      </c:catAx>
      <c:valAx>
        <c:axId val="649015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648866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/>
              <a:t>Example of Percentage of Different</a:t>
            </a:r>
            <a:r>
              <a:rPr lang="en-US" sz="1200" baseline="0"/>
              <a:t> </a:t>
            </a:r>
            <a:r>
              <a:rPr lang="en-US" sz="1200"/>
              <a:t>M&amp;M Colors Observed in a Sample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Lessone1_Example!$B$23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Lessone1_Example!$A$25</c:f>
              <c:strCache>
                <c:ptCount val="1"/>
                <c:pt idx="0">
                  <c:v>Group Percentage</c:v>
                </c:pt>
              </c:strCache>
            </c:strRef>
          </c:cat>
          <c:val>
            <c:numRef>
              <c:f>Lessone1_Example!$B$25</c:f>
              <c:numCache>
                <c:formatCode>0.0%</c:formatCode>
                <c:ptCount val="1"/>
                <c:pt idx="0">
                  <c:v>0.17</c:v>
                </c:pt>
              </c:numCache>
            </c:numRef>
          </c:val>
        </c:ser>
        <c:ser>
          <c:idx val="1"/>
          <c:order val="1"/>
          <c:tx>
            <c:strRef>
              <c:f>Lessone1_Example!$C$23</c:f>
              <c:strCache>
                <c:ptCount val="1"/>
                <c:pt idx="0">
                  <c:v>Orange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Lessone1_Example!$A$25</c:f>
              <c:strCache>
                <c:ptCount val="1"/>
                <c:pt idx="0">
                  <c:v>Group Percentage</c:v>
                </c:pt>
              </c:strCache>
            </c:strRef>
          </c:cat>
          <c:val>
            <c:numRef>
              <c:f>Lessone1_Example!$C$25</c:f>
              <c:numCache>
                <c:formatCode>0.0%</c:formatCode>
                <c:ptCount val="1"/>
                <c:pt idx="0">
                  <c:v>0.21</c:v>
                </c:pt>
              </c:numCache>
            </c:numRef>
          </c:val>
        </c:ser>
        <c:ser>
          <c:idx val="2"/>
          <c:order val="2"/>
          <c:tx>
            <c:strRef>
              <c:f>Lessone1_Example!$D$23</c:f>
              <c:strCache>
                <c:ptCount val="1"/>
                <c:pt idx="0">
                  <c:v>Yellow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Lessone1_Example!$A$25</c:f>
              <c:strCache>
                <c:ptCount val="1"/>
                <c:pt idx="0">
                  <c:v>Group Percentage</c:v>
                </c:pt>
              </c:strCache>
            </c:strRef>
          </c:cat>
          <c:val>
            <c:numRef>
              <c:f>Lessone1_Example!$D$25</c:f>
              <c:numCache>
                <c:formatCode>0.0%</c:formatCode>
                <c:ptCount val="1"/>
                <c:pt idx="0">
                  <c:v>0.19500000000000001</c:v>
                </c:pt>
              </c:numCache>
            </c:numRef>
          </c:val>
        </c:ser>
        <c:ser>
          <c:idx val="3"/>
          <c:order val="3"/>
          <c:tx>
            <c:strRef>
              <c:f>Lessone1_Example!$E$23</c:f>
              <c:strCache>
                <c:ptCount val="1"/>
                <c:pt idx="0">
                  <c:v>Green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Lessone1_Example!$A$25</c:f>
              <c:strCache>
                <c:ptCount val="1"/>
                <c:pt idx="0">
                  <c:v>Group Percentage</c:v>
                </c:pt>
              </c:strCache>
            </c:strRef>
          </c:cat>
          <c:val>
            <c:numRef>
              <c:f>Lessone1_Example!$E$25</c:f>
              <c:numCache>
                <c:formatCode>0.0%</c:formatCode>
                <c:ptCount val="1"/>
                <c:pt idx="0">
                  <c:v>0.1</c:v>
                </c:pt>
              </c:numCache>
            </c:numRef>
          </c:val>
        </c:ser>
        <c:ser>
          <c:idx val="4"/>
          <c:order val="4"/>
          <c:tx>
            <c:strRef>
              <c:f>Lessone1_Example!$F$23</c:f>
              <c:strCache>
                <c:ptCount val="1"/>
                <c:pt idx="0">
                  <c:v>Blue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Lessone1_Example!$A$25</c:f>
              <c:strCache>
                <c:ptCount val="1"/>
                <c:pt idx="0">
                  <c:v>Group Percentage</c:v>
                </c:pt>
              </c:strCache>
            </c:strRef>
          </c:cat>
          <c:val>
            <c:numRef>
              <c:f>Lessone1_Example!$F$25</c:f>
              <c:numCache>
                <c:formatCode>0.0%</c:formatCode>
                <c:ptCount val="1"/>
                <c:pt idx="0">
                  <c:v>0.22</c:v>
                </c:pt>
              </c:numCache>
            </c:numRef>
          </c:val>
        </c:ser>
        <c:ser>
          <c:idx val="5"/>
          <c:order val="5"/>
          <c:tx>
            <c:strRef>
              <c:f>Lessone1_Example!$G$23</c:f>
              <c:strCache>
                <c:ptCount val="1"/>
                <c:pt idx="0">
                  <c:v>Brown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strRef>
              <c:f>Lessone1_Example!$A$25</c:f>
              <c:strCache>
                <c:ptCount val="1"/>
                <c:pt idx="0">
                  <c:v>Group Percentage</c:v>
                </c:pt>
              </c:strCache>
            </c:strRef>
          </c:cat>
          <c:val>
            <c:numRef>
              <c:f>Lessone1_Example!$G$25</c:f>
              <c:numCache>
                <c:formatCode>0.0%</c:formatCode>
                <c:ptCount val="1"/>
                <c:pt idx="0">
                  <c:v>0.105</c:v>
                </c:pt>
              </c:numCache>
            </c:numRef>
          </c:val>
        </c:ser>
        <c:axId val="66003328"/>
        <c:axId val="66005248"/>
      </c:barChart>
      <c:catAx>
        <c:axId val="660033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M&amp;M Color</a:t>
                </a:r>
              </a:p>
            </c:rich>
          </c:tx>
          <c:layout/>
        </c:title>
        <c:tickLblPos val="none"/>
        <c:crossAx val="66005248"/>
        <c:crosses val="autoZero"/>
        <c:auto val="1"/>
        <c:lblAlgn val="ctr"/>
        <c:lblOffset val="100"/>
      </c:catAx>
      <c:valAx>
        <c:axId val="66005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M&amp;M Color Abundance</a:t>
                </a:r>
              </a:p>
            </c:rich>
          </c:tx>
          <c:layout/>
        </c:title>
        <c:numFmt formatCode="0.0%" sourceLinked="1"/>
        <c:tickLblPos val="nextTo"/>
        <c:crossAx val="66003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0"/>
              <a:t>Comparison</a:t>
            </a:r>
            <a:r>
              <a:rPr lang="en-US" sz="1200" b="0" baseline="0"/>
              <a:t> of Frequency Distributions of Different M&amp;M Colors in Observed Sample vs. Expected Frequency</a:t>
            </a:r>
            <a:endParaRPr lang="en-US" sz="1200" b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Lesson3_ExampleSK!$B$3</c:f>
              <c:strCache>
                <c:ptCount val="1"/>
                <c:pt idx="0">
                  <c:v>Observed frequency (O)</c:v>
                </c:pt>
              </c:strCache>
            </c:strRef>
          </c:tx>
          <c:cat>
            <c:strRef>
              <c:f>Lesson3_ExampleSK!$C$2:$H$2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Green</c:v>
                </c:pt>
                <c:pt idx="4">
                  <c:v>Blue</c:v>
                </c:pt>
                <c:pt idx="5">
                  <c:v>Brown</c:v>
                </c:pt>
              </c:strCache>
            </c:strRef>
          </c:cat>
          <c:val>
            <c:numRef>
              <c:f>Lesson3_ExampleSK!$C$3:$H$3</c:f>
              <c:numCache>
                <c:formatCode>0</c:formatCode>
                <c:ptCount val="6"/>
                <c:pt idx="0">
                  <c:v>21</c:v>
                </c:pt>
                <c:pt idx="1">
                  <c:v>8</c:v>
                </c:pt>
                <c:pt idx="2">
                  <c:v>26</c:v>
                </c:pt>
                <c:pt idx="3">
                  <c:v>7</c:v>
                </c:pt>
                <c:pt idx="4">
                  <c:v>5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strRef>
              <c:f>Lesson3_ExampleSK!$B$4</c:f>
              <c:strCache>
                <c:ptCount val="1"/>
                <c:pt idx="0">
                  <c:v>Expected frequency (E)</c:v>
                </c:pt>
              </c:strCache>
            </c:strRef>
          </c:tx>
          <c:cat>
            <c:strRef>
              <c:f>Lesson3_ExampleSK!$C$2:$H$2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Green</c:v>
                </c:pt>
                <c:pt idx="4">
                  <c:v>Blue</c:v>
                </c:pt>
                <c:pt idx="5">
                  <c:v>Brown</c:v>
                </c:pt>
              </c:strCache>
            </c:strRef>
          </c:cat>
          <c:val>
            <c:numRef>
              <c:f>Lesson3_ExampleSK!$C$4:$H$4</c:f>
              <c:numCache>
                <c:formatCode>0</c:formatCode>
                <c:ptCount val="6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30</c:v>
                </c:pt>
              </c:numCache>
            </c:numRef>
          </c:val>
        </c:ser>
        <c:axId val="66133376"/>
        <c:axId val="66151936"/>
      </c:barChart>
      <c:catAx>
        <c:axId val="66133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M&amp;M Color</a:t>
                </a:r>
              </a:p>
            </c:rich>
          </c:tx>
          <c:layout/>
        </c:title>
        <c:tickLblPos val="nextTo"/>
        <c:crossAx val="66151936"/>
        <c:crosses val="autoZero"/>
        <c:auto val="1"/>
        <c:lblAlgn val="ctr"/>
        <c:lblOffset val="100"/>
      </c:catAx>
      <c:valAx>
        <c:axId val="66151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Frequency out</a:t>
                </a:r>
                <a:r>
                  <a:rPr lang="en-US" b="0" baseline="0"/>
                  <a:t> of 100</a:t>
                </a:r>
                <a:endParaRPr lang="en-US" b="0"/>
              </a:p>
            </c:rich>
          </c:tx>
          <c:layout/>
        </c:title>
        <c:numFmt formatCode="0" sourceLinked="1"/>
        <c:tickLblPos val="nextTo"/>
        <c:crossAx val="6613337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200" b="0"/>
              <a:t>Comparison</a:t>
            </a:r>
            <a:r>
              <a:rPr lang="en-US" sz="1200" b="0" baseline="0"/>
              <a:t> of Frequency Distributions of Different M&amp;M Colors in Observed Sample vs. Expected Frequency</a:t>
            </a:r>
            <a:endParaRPr lang="en-US" sz="1200" b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Lesson3_ExampleTemplate!$B$3</c:f>
              <c:strCache>
                <c:ptCount val="1"/>
                <c:pt idx="0">
                  <c:v>Observed frequency (O)</c:v>
                </c:pt>
              </c:strCache>
            </c:strRef>
          </c:tx>
          <c:cat>
            <c:strRef>
              <c:f>Lesson3_ExampleTemplate!$C$2:$H$2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Green</c:v>
                </c:pt>
                <c:pt idx="4">
                  <c:v>Blue</c:v>
                </c:pt>
                <c:pt idx="5">
                  <c:v>Brown</c:v>
                </c:pt>
              </c:strCache>
            </c:strRef>
          </c:cat>
          <c:val>
            <c:numRef>
              <c:f>Lesson3_ExampleTemplate!$C$3:$H$3</c:f>
              <c:numCache>
                <c:formatCode>0</c:formatCode>
                <c:ptCount val="6"/>
                <c:pt idx="0">
                  <c:v>17</c:v>
                </c:pt>
                <c:pt idx="1">
                  <c:v>21</c:v>
                </c:pt>
                <c:pt idx="2">
                  <c:v>19.5</c:v>
                </c:pt>
                <c:pt idx="3">
                  <c:v>10</c:v>
                </c:pt>
                <c:pt idx="4">
                  <c:v>22</c:v>
                </c:pt>
                <c:pt idx="5">
                  <c:v>10.5</c:v>
                </c:pt>
              </c:numCache>
            </c:numRef>
          </c:val>
        </c:ser>
        <c:ser>
          <c:idx val="1"/>
          <c:order val="1"/>
          <c:tx>
            <c:strRef>
              <c:f>Lesson3_ExampleTemplate!$B$4</c:f>
              <c:strCache>
                <c:ptCount val="1"/>
                <c:pt idx="0">
                  <c:v>Expected frequency (E)</c:v>
                </c:pt>
              </c:strCache>
            </c:strRef>
          </c:tx>
          <c:cat>
            <c:strRef>
              <c:f>Lesson3_ExampleTemplate!$C$2:$H$2</c:f>
              <c:strCache>
                <c:ptCount val="6"/>
                <c:pt idx="0">
                  <c:v>Red</c:v>
                </c:pt>
                <c:pt idx="1">
                  <c:v>Orange</c:v>
                </c:pt>
                <c:pt idx="2">
                  <c:v>Yellow</c:v>
                </c:pt>
                <c:pt idx="3">
                  <c:v>Green</c:v>
                </c:pt>
                <c:pt idx="4">
                  <c:v>Blue</c:v>
                </c:pt>
                <c:pt idx="5">
                  <c:v>Brown</c:v>
                </c:pt>
              </c:strCache>
            </c:strRef>
          </c:cat>
          <c:val>
            <c:numRef>
              <c:f>Lesson3_ExampleTemplate!$C$4:$H$4</c:f>
              <c:numCache>
                <c:formatCode>0</c:formatCode>
                <c:ptCount val="6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30</c:v>
                </c:pt>
              </c:numCache>
            </c:numRef>
          </c:val>
        </c:ser>
        <c:axId val="66185856"/>
        <c:axId val="66601728"/>
      </c:barChart>
      <c:catAx>
        <c:axId val="66185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M&amp;M Color</a:t>
                </a:r>
              </a:p>
            </c:rich>
          </c:tx>
          <c:layout/>
        </c:title>
        <c:tickLblPos val="nextTo"/>
        <c:crossAx val="66601728"/>
        <c:crosses val="autoZero"/>
        <c:auto val="1"/>
        <c:lblAlgn val="ctr"/>
        <c:lblOffset val="100"/>
      </c:catAx>
      <c:valAx>
        <c:axId val="66601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Frequency out</a:t>
                </a:r>
                <a:r>
                  <a:rPr lang="en-US" b="0" baseline="0"/>
                  <a:t> of 100</a:t>
                </a:r>
                <a:endParaRPr lang="en-US" b="0"/>
              </a:p>
            </c:rich>
          </c:tx>
          <c:layout/>
        </c:title>
        <c:numFmt formatCode="0" sourceLinked="1"/>
        <c:tickLblPos val="nextTo"/>
        <c:crossAx val="66185856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457200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457200</xdr:colOff>
      <xdr:row>57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/>
  </sheetViews>
  <sheetFormatPr defaultRowHeight="12.75"/>
  <sheetData>
    <row r="1" spans="1:8">
      <c r="A1" s="3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>
      <c r="A2">
        <v>1</v>
      </c>
      <c r="H2">
        <f>SUM(B2:G2)</f>
        <v>0</v>
      </c>
    </row>
    <row r="3" spans="1:8">
      <c r="A3">
        <v>2</v>
      </c>
      <c r="H3">
        <f t="shared" ref="H3:H21" si="0">SUM(B3:G3)</f>
        <v>0</v>
      </c>
    </row>
    <row r="4" spans="1:8">
      <c r="A4">
        <v>3</v>
      </c>
      <c r="H4">
        <f t="shared" si="0"/>
        <v>0</v>
      </c>
    </row>
    <row r="5" spans="1:8">
      <c r="A5">
        <v>4</v>
      </c>
      <c r="H5">
        <f t="shared" si="0"/>
        <v>0</v>
      </c>
    </row>
    <row r="6" spans="1:8">
      <c r="A6">
        <v>5</v>
      </c>
      <c r="H6">
        <f t="shared" si="0"/>
        <v>0</v>
      </c>
    </row>
    <row r="7" spans="1:8">
      <c r="A7">
        <v>6</v>
      </c>
      <c r="H7">
        <f t="shared" si="0"/>
        <v>0</v>
      </c>
    </row>
    <row r="8" spans="1:8">
      <c r="A8">
        <v>7</v>
      </c>
      <c r="H8">
        <f t="shared" si="0"/>
        <v>0</v>
      </c>
    </row>
    <row r="9" spans="1:8">
      <c r="A9">
        <v>8</v>
      </c>
      <c r="H9">
        <f t="shared" si="0"/>
        <v>0</v>
      </c>
    </row>
    <row r="10" spans="1:8">
      <c r="A10">
        <v>9</v>
      </c>
      <c r="H10">
        <f t="shared" si="0"/>
        <v>0</v>
      </c>
    </row>
    <row r="11" spans="1:8">
      <c r="A11">
        <v>10</v>
      </c>
      <c r="H11">
        <f t="shared" si="0"/>
        <v>0</v>
      </c>
    </row>
    <row r="12" spans="1:8">
      <c r="A12">
        <v>11</v>
      </c>
      <c r="H12">
        <f t="shared" si="0"/>
        <v>0</v>
      </c>
    </row>
    <row r="13" spans="1:8">
      <c r="A13">
        <v>12</v>
      </c>
      <c r="H13">
        <f t="shared" si="0"/>
        <v>0</v>
      </c>
    </row>
    <row r="14" spans="1:8">
      <c r="A14">
        <v>13</v>
      </c>
      <c r="H14">
        <f t="shared" si="0"/>
        <v>0</v>
      </c>
    </row>
    <row r="15" spans="1:8">
      <c r="A15">
        <v>14</v>
      </c>
      <c r="H15">
        <f t="shared" si="0"/>
        <v>0</v>
      </c>
    </row>
    <row r="16" spans="1:8">
      <c r="A16">
        <v>15</v>
      </c>
      <c r="H16">
        <f t="shared" si="0"/>
        <v>0</v>
      </c>
    </row>
    <row r="17" spans="1:8">
      <c r="A17">
        <v>16</v>
      </c>
      <c r="H17">
        <f t="shared" si="0"/>
        <v>0</v>
      </c>
    </row>
    <row r="18" spans="1:8">
      <c r="A18">
        <v>17</v>
      </c>
      <c r="H18">
        <f t="shared" si="0"/>
        <v>0</v>
      </c>
    </row>
    <row r="19" spans="1:8">
      <c r="A19">
        <v>18</v>
      </c>
      <c r="H19">
        <f t="shared" si="0"/>
        <v>0</v>
      </c>
    </row>
    <row r="20" spans="1:8">
      <c r="A20">
        <v>19</v>
      </c>
      <c r="H20">
        <f t="shared" si="0"/>
        <v>0</v>
      </c>
    </row>
    <row r="21" spans="1:8">
      <c r="A21">
        <v>20</v>
      </c>
      <c r="H21">
        <f t="shared" si="0"/>
        <v>0</v>
      </c>
    </row>
    <row r="23" spans="1:8">
      <c r="A23" s="2" t="s">
        <v>10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</row>
    <row r="24" spans="1:8">
      <c r="A24" s="1" t="s">
        <v>1</v>
      </c>
      <c r="B24">
        <f>SUM(B2:B21)</f>
        <v>0</v>
      </c>
      <c r="C24">
        <f t="shared" ref="C24:H24" si="1">SUM(C2:C21)</f>
        <v>0</v>
      </c>
      <c r="D24">
        <f t="shared" si="1"/>
        <v>0</v>
      </c>
      <c r="E24">
        <f t="shared" si="1"/>
        <v>0</v>
      </c>
      <c r="F24">
        <f t="shared" si="1"/>
        <v>0</v>
      </c>
      <c r="G24">
        <f t="shared" si="1"/>
        <v>0</v>
      </c>
      <c r="H24">
        <f t="shared" si="1"/>
        <v>0</v>
      </c>
    </row>
    <row r="25" spans="1:8">
      <c r="A25" s="1" t="s">
        <v>2</v>
      </c>
      <c r="B25" s="4" t="e">
        <f>B24/$H$24</f>
        <v>#DIV/0!</v>
      </c>
      <c r="C25" s="4" t="e">
        <f t="shared" ref="C25:H25" si="2">C24/$H$24</f>
        <v>#DIV/0!</v>
      </c>
      <c r="D25" s="4" t="e">
        <f t="shared" si="2"/>
        <v>#DIV/0!</v>
      </c>
      <c r="E25" s="4" t="e">
        <f t="shared" si="2"/>
        <v>#DIV/0!</v>
      </c>
      <c r="F25" s="4" t="e">
        <f t="shared" si="2"/>
        <v>#DIV/0!</v>
      </c>
      <c r="G25" s="4" t="e">
        <f t="shared" si="2"/>
        <v>#DIV/0!</v>
      </c>
      <c r="H25" s="4" t="e">
        <f t="shared" si="2"/>
        <v>#DIV/0!</v>
      </c>
    </row>
    <row r="26" spans="1:8">
      <c r="A26" s="1" t="s">
        <v>12</v>
      </c>
      <c r="B26" t="e">
        <f>AVERAGE(B2:B21)</f>
        <v>#DIV/0!</v>
      </c>
      <c r="C26" t="e">
        <f t="shared" ref="C26:H26" si="3">AVERAGE(C2:C21)</f>
        <v>#DIV/0!</v>
      </c>
      <c r="D26" t="e">
        <f t="shared" si="3"/>
        <v>#DIV/0!</v>
      </c>
      <c r="E26" t="e">
        <f t="shared" si="3"/>
        <v>#DIV/0!</v>
      </c>
      <c r="F26" t="e">
        <f t="shared" si="3"/>
        <v>#DIV/0!</v>
      </c>
      <c r="G26" t="e">
        <f t="shared" si="3"/>
        <v>#DIV/0!</v>
      </c>
      <c r="H26">
        <f t="shared" si="3"/>
        <v>0</v>
      </c>
    </row>
    <row r="27" spans="1:8">
      <c r="A27" s="1" t="s">
        <v>13</v>
      </c>
      <c r="B27" s="6" t="e">
        <f>STDEV(B2:B21)</f>
        <v>#DIV/0!</v>
      </c>
      <c r="C27" s="6" t="e">
        <f t="shared" ref="C27:H27" si="4">STDEV(C2:C21)</f>
        <v>#DIV/0!</v>
      </c>
      <c r="D27" s="6" t="e">
        <f t="shared" si="4"/>
        <v>#DIV/0!</v>
      </c>
      <c r="E27" s="6" t="e">
        <f t="shared" si="4"/>
        <v>#DIV/0!</v>
      </c>
      <c r="F27" s="6" t="e">
        <f t="shared" si="4"/>
        <v>#DIV/0!</v>
      </c>
      <c r="G27" s="6" t="e">
        <f t="shared" si="4"/>
        <v>#DIV/0!</v>
      </c>
      <c r="H27" s="6">
        <f t="shared" si="4"/>
        <v>0</v>
      </c>
    </row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opLeftCell="A8" workbookViewId="0">
      <selection activeCell="A27" sqref="A27"/>
    </sheetView>
  </sheetViews>
  <sheetFormatPr defaultRowHeight="12.75"/>
  <sheetData>
    <row r="1" spans="1:8">
      <c r="A1" s="3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</row>
    <row r="2" spans="1:8">
      <c r="A2">
        <v>1</v>
      </c>
      <c r="B2">
        <v>2</v>
      </c>
      <c r="C2">
        <v>3</v>
      </c>
      <c r="D2">
        <v>3</v>
      </c>
      <c r="E2">
        <v>0</v>
      </c>
      <c r="F2">
        <v>1</v>
      </c>
      <c r="G2">
        <v>1</v>
      </c>
      <c r="H2">
        <f>SUM(B2:G2)</f>
        <v>10</v>
      </c>
    </row>
    <row r="3" spans="1:8">
      <c r="A3">
        <v>2</v>
      </c>
      <c r="B3">
        <v>5</v>
      </c>
      <c r="C3">
        <v>0</v>
      </c>
      <c r="D3">
        <v>0</v>
      </c>
      <c r="E3">
        <v>0</v>
      </c>
      <c r="F3">
        <v>4</v>
      </c>
      <c r="G3">
        <v>1</v>
      </c>
      <c r="H3">
        <f t="shared" ref="H3:H21" si="0">SUM(B3:G3)</f>
        <v>10</v>
      </c>
    </row>
    <row r="4" spans="1:8">
      <c r="A4">
        <v>3</v>
      </c>
      <c r="B4">
        <v>0</v>
      </c>
      <c r="C4">
        <v>2</v>
      </c>
      <c r="D4">
        <v>3</v>
      </c>
      <c r="E4">
        <v>3</v>
      </c>
      <c r="F4">
        <v>0</v>
      </c>
      <c r="G4">
        <v>2</v>
      </c>
      <c r="H4">
        <f t="shared" si="0"/>
        <v>10</v>
      </c>
    </row>
    <row r="5" spans="1:8">
      <c r="A5">
        <v>4</v>
      </c>
      <c r="B5">
        <v>4</v>
      </c>
      <c r="C5">
        <v>0</v>
      </c>
      <c r="D5">
        <v>5</v>
      </c>
      <c r="E5">
        <v>1</v>
      </c>
      <c r="F5">
        <v>0</v>
      </c>
      <c r="G5">
        <v>0</v>
      </c>
      <c r="H5">
        <f t="shared" si="0"/>
        <v>10</v>
      </c>
    </row>
    <row r="6" spans="1:8">
      <c r="A6">
        <v>5</v>
      </c>
      <c r="B6">
        <v>2</v>
      </c>
      <c r="C6">
        <v>0</v>
      </c>
      <c r="D6">
        <v>1</v>
      </c>
      <c r="E6">
        <v>0</v>
      </c>
      <c r="F6">
        <v>5</v>
      </c>
      <c r="G6">
        <v>2</v>
      </c>
      <c r="H6">
        <f t="shared" si="0"/>
        <v>10</v>
      </c>
    </row>
    <row r="7" spans="1:8">
      <c r="A7">
        <v>6</v>
      </c>
      <c r="B7">
        <v>4</v>
      </c>
      <c r="C7">
        <v>2</v>
      </c>
      <c r="D7">
        <v>0</v>
      </c>
      <c r="E7">
        <v>1</v>
      </c>
      <c r="F7">
        <v>3</v>
      </c>
      <c r="G7">
        <v>0</v>
      </c>
      <c r="H7">
        <f t="shared" si="0"/>
        <v>10</v>
      </c>
    </row>
    <row r="8" spans="1:8">
      <c r="A8">
        <v>7</v>
      </c>
      <c r="B8">
        <v>3</v>
      </c>
      <c r="C8">
        <v>3</v>
      </c>
      <c r="D8">
        <v>0</v>
      </c>
      <c r="E8">
        <v>0</v>
      </c>
      <c r="F8">
        <v>3</v>
      </c>
      <c r="G8">
        <v>1</v>
      </c>
      <c r="H8">
        <f t="shared" si="0"/>
        <v>10</v>
      </c>
    </row>
    <row r="9" spans="1:8">
      <c r="A9">
        <v>8</v>
      </c>
      <c r="B9">
        <v>0</v>
      </c>
      <c r="C9">
        <v>2</v>
      </c>
      <c r="D9">
        <v>4</v>
      </c>
      <c r="E9">
        <v>0</v>
      </c>
      <c r="F9">
        <v>3</v>
      </c>
      <c r="G9">
        <v>1</v>
      </c>
      <c r="H9">
        <f t="shared" si="0"/>
        <v>10</v>
      </c>
    </row>
    <row r="10" spans="1:8">
      <c r="A10">
        <v>9</v>
      </c>
      <c r="B10">
        <v>6</v>
      </c>
      <c r="C10">
        <v>0</v>
      </c>
      <c r="D10">
        <v>0</v>
      </c>
      <c r="E10">
        <v>3</v>
      </c>
      <c r="F10">
        <v>0</v>
      </c>
      <c r="G10">
        <v>1</v>
      </c>
      <c r="H10">
        <f t="shared" si="0"/>
        <v>10</v>
      </c>
    </row>
    <row r="11" spans="1:8">
      <c r="A11">
        <v>10</v>
      </c>
      <c r="B11">
        <v>1</v>
      </c>
      <c r="C11">
        <v>1</v>
      </c>
      <c r="D11">
        <v>5</v>
      </c>
      <c r="E11">
        <v>2</v>
      </c>
      <c r="F11">
        <v>0</v>
      </c>
      <c r="G11">
        <v>1</v>
      </c>
      <c r="H11">
        <f t="shared" si="0"/>
        <v>10</v>
      </c>
    </row>
    <row r="12" spans="1:8">
      <c r="A12">
        <v>11</v>
      </c>
      <c r="B12">
        <v>3</v>
      </c>
      <c r="C12">
        <v>2</v>
      </c>
      <c r="D12">
        <v>2</v>
      </c>
      <c r="E12">
        <v>2</v>
      </c>
      <c r="F12">
        <v>1</v>
      </c>
      <c r="G12">
        <v>0</v>
      </c>
      <c r="H12">
        <f t="shared" si="0"/>
        <v>10</v>
      </c>
    </row>
    <row r="13" spans="1:8">
      <c r="A13">
        <v>12</v>
      </c>
      <c r="B13">
        <v>0</v>
      </c>
      <c r="C13">
        <v>1</v>
      </c>
      <c r="D13">
        <v>6</v>
      </c>
      <c r="E13">
        <v>0</v>
      </c>
      <c r="F13">
        <v>2</v>
      </c>
      <c r="G13">
        <v>1</v>
      </c>
      <c r="H13">
        <f t="shared" si="0"/>
        <v>10</v>
      </c>
    </row>
    <row r="14" spans="1:8">
      <c r="A14">
        <v>13</v>
      </c>
      <c r="B14">
        <v>0</v>
      </c>
      <c r="C14">
        <v>2</v>
      </c>
      <c r="D14">
        <v>1</v>
      </c>
      <c r="E14">
        <v>4</v>
      </c>
      <c r="F14">
        <v>3</v>
      </c>
      <c r="G14">
        <v>0</v>
      </c>
      <c r="H14">
        <f t="shared" si="0"/>
        <v>10</v>
      </c>
    </row>
    <row r="15" spans="1:8">
      <c r="A15">
        <v>14</v>
      </c>
      <c r="B15">
        <v>1</v>
      </c>
      <c r="C15">
        <v>4</v>
      </c>
      <c r="D15">
        <v>0</v>
      </c>
      <c r="E15">
        <v>1</v>
      </c>
      <c r="F15">
        <v>4</v>
      </c>
      <c r="G15">
        <v>0</v>
      </c>
      <c r="H15">
        <f t="shared" si="0"/>
        <v>10</v>
      </c>
    </row>
    <row r="16" spans="1:8">
      <c r="A16">
        <v>15</v>
      </c>
      <c r="B16">
        <v>2</v>
      </c>
      <c r="C16">
        <v>0</v>
      </c>
      <c r="D16">
        <v>2</v>
      </c>
      <c r="E16">
        <v>0</v>
      </c>
      <c r="F16">
        <v>5</v>
      </c>
      <c r="G16">
        <v>1</v>
      </c>
      <c r="H16">
        <f t="shared" si="0"/>
        <v>10</v>
      </c>
    </row>
    <row r="17" spans="1:8">
      <c r="A17">
        <v>16</v>
      </c>
      <c r="B17">
        <v>1</v>
      </c>
      <c r="C17">
        <v>3</v>
      </c>
      <c r="D17">
        <v>1</v>
      </c>
      <c r="E17">
        <v>0</v>
      </c>
      <c r="F17">
        <v>2</v>
      </c>
      <c r="G17">
        <v>3</v>
      </c>
      <c r="H17">
        <f t="shared" si="0"/>
        <v>10</v>
      </c>
    </row>
    <row r="18" spans="1:8">
      <c r="A18">
        <v>17</v>
      </c>
      <c r="B18">
        <v>0</v>
      </c>
      <c r="C18">
        <v>4</v>
      </c>
      <c r="D18">
        <v>2</v>
      </c>
      <c r="E18">
        <v>0</v>
      </c>
      <c r="F18">
        <v>0</v>
      </c>
      <c r="G18">
        <v>4</v>
      </c>
      <c r="H18">
        <f t="shared" si="0"/>
        <v>10</v>
      </c>
    </row>
    <row r="19" spans="1:8">
      <c r="A19">
        <v>18</v>
      </c>
      <c r="B19">
        <v>0</v>
      </c>
      <c r="C19">
        <v>5</v>
      </c>
      <c r="D19">
        <v>0</v>
      </c>
      <c r="E19">
        <v>3</v>
      </c>
      <c r="F19">
        <v>2</v>
      </c>
      <c r="G19">
        <v>0</v>
      </c>
      <c r="H19">
        <f t="shared" si="0"/>
        <v>10</v>
      </c>
    </row>
    <row r="20" spans="1:8">
      <c r="A20">
        <v>19</v>
      </c>
      <c r="B20">
        <v>0</v>
      </c>
      <c r="C20">
        <v>4</v>
      </c>
      <c r="D20">
        <v>2</v>
      </c>
      <c r="E20">
        <v>0</v>
      </c>
      <c r="F20">
        <v>3</v>
      </c>
      <c r="G20">
        <v>1</v>
      </c>
      <c r="H20">
        <f t="shared" si="0"/>
        <v>10</v>
      </c>
    </row>
    <row r="21" spans="1:8">
      <c r="A21">
        <v>20</v>
      </c>
      <c r="B21">
        <v>0</v>
      </c>
      <c r="C21">
        <v>4</v>
      </c>
      <c r="D21">
        <v>2</v>
      </c>
      <c r="E21">
        <v>0</v>
      </c>
      <c r="F21">
        <v>3</v>
      </c>
      <c r="G21">
        <v>1</v>
      </c>
      <c r="H21">
        <f t="shared" si="0"/>
        <v>10</v>
      </c>
    </row>
    <row r="23" spans="1:8">
      <c r="A23" s="2" t="s">
        <v>10</v>
      </c>
      <c r="B23" s="3" t="s">
        <v>3</v>
      </c>
      <c r="C23" s="3" t="s">
        <v>4</v>
      </c>
      <c r="D23" s="3" t="s">
        <v>5</v>
      </c>
      <c r="E23" s="3" t="s">
        <v>6</v>
      </c>
      <c r="F23" s="3" t="s">
        <v>7</v>
      </c>
      <c r="G23" s="3" t="s">
        <v>8</v>
      </c>
      <c r="H23" s="3" t="s">
        <v>9</v>
      </c>
    </row>
    <row r="24" spans="1:8">
      <c r="A24" s="1" t="s">
        <v>1</v>
      </c>
      <c r="B24">
        <f>SUM(B2:B21)</f>
        <v>34</v>
      </c>
      <c r="C24">
        <f t="shared" ref="C24:F24" si="1">SUM(C2:C21)</f>
        <v>42</v>
      </c>
      <c r="D24">
        <f t="shared" si="1"/>
        <v>39</v>
      </c>
      <c r="E24">
        <f t="shared" si="1"/>
        <v>20</v>
      </c>
      <c r="F24">
        <f t="shared" si="1"/>
        <v>44</v>
      </c>
      <c r="G24">
        <f>SUM(G2:G21)</f>
        <v>21</v>
      </c>
      <c r="H24">
        <f>SUM(H2:H21)</f>
        <v>200</v>
      </c>
    </row>
    <row r="25" spans="1:8">
      <c r="A25" s="1" t="s">
        <v>2</v>
      </c>
      <c r="B25" s="4">
        <f>B24/$H$24</f>
        <v>0.17</v>
      </c>
      <c r="C25" s="4">
        <f t="shared" ref="C25:H25" si="2">C24/$H$24</f>
        <v>0.21</v>
      </c>
      <c r="D25" s="4">
        <f t="shared" si="2"/>
        <v>0.19500000000000001</v>
      </c>
      <c r="E25" s="4">
        <f t="shared" si="2"/>
        <v>0.1</v>
      </c>
      <c r="F25" s="4">
        <f t="shared" si="2"/>
        <v>0.22</v>
      </c>
      <c r="G25" s="4">
        <f t="shared" si="2"/>
        <v>0.105</v>
      </c>
      <c r="H25" s="4">
        <f t="shared" si="2"/>
        <v>1</v>
      </c>
    </row>
    <row r="26" spans="1:8">
      <c r="A26" s="1" t="s">
        <v>12</v>
      </c>
      <c r="B26">
        <f>AVERAGE(B2:B21)</f>
        <v>1.7</v>
      </c>
      <c r="C26">
        <f t="shared" ref="C26:H26" si="3">AVERAGE(C2:C21)</f>
        <v>2.1</v>
      </c>
      <c r="D26">
        <f t="shared" si="3"/>
        <v>1.95</v>
      </c>
      <c r="E26">
        <f t="shared" si="3"/>
        <v>1</v>
      </c>
      <c r="F26">
        <f t="shared" si="3"/>
        <v>2.2000000000000002</v>
      </c>
      <c r="G26">
        <f t="shared" si="3"/>
        <v>1.05</v>
      </c>
      <c r="H26">
        <f t="shared" si="3"/>
        <v>10</v>
      </c>
    </row>
    <row r="27" spans="1:8">
      <c r="A27" s="1" t="s">
        <v>13</v>
      </c>
      <c r="B27" s="6">
        <f>STDEV(B2:B21)</f>
        <v>1.8945906376340316</v>
      </c>
      <c r="C27" s="6">
        <f t="shared" ref="C27:H27" si="4">STDEV(C2:C21)</f>
        <v>1.6189665319514628</v>
      </c>
      <c r="D27" s="6">
        <f t="shared" si="4"/>
        <v>1.8771478925557026</v>
      </c>
      <c r="E27" s="6">
        <f t="shared" si="4"/>
        <v>1.3377121081198773</v>
      </c>
      <c r="F27" s="6">
        <f t="shared" si="4"/>
        <v>1.6733200530681511</v>
      </c>
      <c r="G27" s="6">
        <f t="shared" si="4"/>
        <v>1.0500626547722609</v>
      </c>
      <c r="H27" s="6">
        <f t="shared" si="4"/>
        <v>0</v>
      </c>
    </row>
    <row r="28" spans="1:8">
      <c r="H28" s="5"/>
    </row>
    <row r="29" spans="1:8">
      <c r="H29" s="5"/>
    </row>
    <row r="30" spans="1:8">
      <c r="H3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0"/>
  <sheetViews>
    <sheetView topLeftCell="A32" zoomScale="55" zoomScaleNormal="55" workbookViewId="0">
      <selection activeCell="A70" sqref="A70"/>
    </sheetView>
  </sheetViews>
  <sheetFormatPr defaultRowHeight="12.75"/>
  <sheetData>
    <row r="1" spans="1:1">
      <c r="A1" s="2" t="s">
        <v>11</v>
      </c>
    </row>
    <row r="35" spans="1:1">
      <c r="A35" s="2" t="s">
        <v>14</v>
      </c>
    </row>
    <row r="70" spans="1:1">
      <c r="A70" t="s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topLeftCell="A49" workbookViewId="0">
      <selection activeCell="A34" sqref="A34"/>
    </sheetView>
  </sheetViews>
  <sheetFormatPr defaultRowHeight="12.75"/>
  <sheetData>
    <row r="1" spans="1:8">
      <c r="A1" s="2" t="s">
        <v>18</v>
      </c>
    </row>
    <row r="2" spans="1:8"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>
      <c r="B3" t="s">
        <v>16</v>
      </c>
      <c r="C3" s="17">
        <v>21</v>
      </c>
      <c r="D3" s="17">
        <v>8</v>
      </c>
      <c r="E3" s="17">
        <v>26</v>
      </c>
      <c r="F3" s="17">
        <v>7</v>
      </c>
      <c r="G3" s="17">
        <v>5</v>
      </c>
      <c r="H3" s="17">
        <v>33</v>
      </c>
    </row>
    <row r="4" spans="1:8">
      <c r="B4" t="s">
        <v>17</v>
      </c>
      <c r="C4" s="17">
        <v>20</v>
      </c>
      <c r="D4" s="17">
        <v>10</v>
      </c>
      <c r="E4" s="17">
        <v>20</v>
      </c>
      <c r="F4" s="17">
        <v>10</v>
      </c>
      <c r="G4" s="17">
        <v>10</v>
      </c>
      <c r="H4" s="17">
        <v>30</v>
      </c>
    </row>
    <row r="6" spans="1:8">
      <c r="A6" s="2" t="s">
        <v>19</v>
      </c>
    </row>
    <row r="25" spans="1:7">
      <c r="A25" s="2" t="s">
        <v>20</v>
      </c>
    </row>
    <row r="26" spans="1:7">
      <c r="B26" s="7" t="s">
        <v>21</v>
      </c>
      <c r="C26" s="7" t="s">
        <v>22</v>
      </c>
      <c r="D26" s="7" t="s">
        <v>23</v>
      </c>
      <c r="E26" s="7" t="s">
        <v>24</v>
      </c>
      <c r="F26" s="7" t="s">
        <v>25</v>
      </c>
      <c r="G26" s="7" t="s">
        <v>26</v>
      </c>
    </row>
    <row r="27" spans="1:7">
      <c r="B27" s="7" t="s">
        <v>3</v>
      </c>
      <c r="C27" s="7"/>
      <c r="D27" s="7"/>
      <c r="E27" s="7"/>
      <c r="F27" s="7"/>
      <c r="G27" s="7"/>
    </row>
    <row r="28" spans="1:7">
      <c r="B28" s="7" t="s">
        <v>4</v>
      </c>
      <c r="C28" s="7"/>
      <c r="D28" s="7"/>
      <c r="E28" s="7"/>
      <c r="F28" s="7"/>
      <c r="G28" s="7"/>
    </row>
    <row r="29" spans="1:7">
      <c r="B29" s="7" t="s">
        <v>5</v>
      </c>
      <c r="C29" s="7"/>
      <c r="D29" s="7"/>
      <c r="E29" s="7"/>
      <c r="F29" s="7"/>
      <c r="G29" s="7"/>
    </row>
    <row r="30" spans="1:7">
      <c r="B30" s="7" t="s">
        <v>6</v>
      </c>
      <c r="C30" s="7"/>
      <c r="D30" s="7"/>
      <c r="E30" s="7"/>
      <c r="F30" s="7"/>
      <c r="G30" s="7"/>
    </row>
    <row r="31" spans="1:7">
      <c r="B31" s="7" t="s">
        <v>7</v>
      </c>
      <c r="C31" s="7"/>
      <c r="D31" s="7"/>
      <c r="E31" s="7"/>
      <c r="F31" s="7"/>
      <c r="G31" s="7"/>
    </row>
    <row r="32" spans="1:7">
      <c r="B32" s="7" t="s">
        <v>8</v>
      </c>
      <c r="C32" s="7"/>
      <c r="D32" s="7"/>
      <c r="E32" s="7"/>
      <c r="F32" s="7"/>
      <c r="G32" s="7"/>
    </row>
    <row r="34" spans="1:7">
      <c r="A34" s="2" t="s">
        <v>34</v>
      </c>
    </row>
    <row r="35" spans="1:7">
      <c r="B35" s="7" t="s">
        <v>21</v>
      </c>
      <c r="C35" s="7" t="s">
        <v>22</v>
      </c>
      <c r="D35" s="7" t="s">
        <v>23</v>
      </c>
      <c r="E35" s="7" t="s">
        <v>24</v>
      </c>
      <c r="F35" s="7" t="s">
        <v>25</v>
      </c>
      <c r="G35" s="7" t="s">
        <v>26</v>
      </c>
    </row>
    <row r="36" spans="1:7">
      <c r="B36" s="7" t="s">
        <v>3</v>
      </c>
      <c r="C36" s="16">
        <v>21</v>
      </c>
      <c r="D36" s="16">
        <v>20</v>
      </c>
      <c r="E36" s="11">
        <f>C36-D36</f>
        <v>1</v>
      </c>
      <c r="F36" s="11">
        <f>E36^2</f>
        <v>1</v>
      </c>
      <c r="G36" s="12">
        <f>F36/D36</f>
        <v>0.05</v>
      </c>
    </row>
    <row r="37" spans="1:7">
      <c r="B37" s="7" t="s">
        <v>4</v>
      </c>
      <c r="C37" s="16">
        <v>8</v>
      </c>
      <c r="D37" s="16">
        <v>10</v>
      </c>
      <c r="E37" s="11">
        <f t="shared" ref="E37:E41" si="0">C37-D37</f>
        <v>-2</v>
      </c>
      <c r="F37" s="11">
        <f t="shared" ref="F37:F41" si="1">E37^2</f>
        <v>4</v>
      </c>
      <c r="G37" s="12">
        <f t="shared" ref="G37:G41" si="2">F37/D37</f>
        <v>0.4</v>
      </c>
    </row>
    <row r="38" spans="1:7">
      <c r="B38" s="7" t="s">
        <v>5</v>
      </c>
      <c r="C38" s="16">
        <v>26</v>
      </c>
      <c r="D38" s="16">
        <v>20</v>
      </c>
      <c r="E38" s="11">
        <f>C38-D38</f>
        <v>6</v>
      </c>
      <c r="F38" s="11">
        <f>E38^2</f>
        <v>36</v>
      </c>
      <c r="G38" s="12">
        <f>F38/D38</f>
        <v>1.8</v>
      </c>
    </row>
    <row r="39" spans="1:7">
      <c r="B39" s="7" t="s">
        <v>6</v>
      </c>
      <c r="C39" s="16">
        <v>7</v>
      </c>
      <c r="D39" s="16">
        <v>10</v>
      </c>
      <c r="E39" s="11">
        <f t="shared" si="0"/>
        <v>-3</v>
      </c>
      <c r="F39" s="11">
        <f t="shared" si="1"/>
        <v>9</v>
      </c>
      <c r="G39" s="12">
        <f t="shared" si="2"/>
        <v>0.9</v>
      </c>
    </row>
    <row r="40" spans="1:7">
      <c r="B40" s="7" t="s">
        <v>7</v>
      </c>
      <c r="C40" s="16">
        <v>5</v>
      </c>
      <c r="D40" s="16">
        <v>10</v>
      </c>
      <c r="E40" s="11">
        <f t="shared" si="0"/>
        <v>-5</v>
      </c>
      <c r="F40" s="11">
        <f t="shared" si="1"/>
        <v>25</v>
      </c>
      <c r="G40" s="12">
        <f t="shared" si="2"/>
        <v>2.5</v>
      </c>
    </row>
    <row r="41" spans="1:7">
      <c r="B41" s="7" t="s">
        <v>8</v>
      </c>
      <c r="C41" s="16">
        <v>33</v>
      </c>
      <c r="D41" s="16">
        <v>30</v>
      </c>
      <c r="E41" s="11">
        <f t="shared" si="0"/>
        <v>3</v>
      </c>
      <c r="F41" s="11">
        <f t="shared" si="1"/>
        <v>9</v>
      </c>
      <c r="G41" s="12">
        <f t="shared" si="2"/>
        <v>0.3</v>
      </c>
    </row>
    <row r="43" spans="1:7">
      <c r="A43" s="2" t="s">
        <v>27</v>
      </c>
    </row>
    <row r="44" spans="1:7" ht="14.25">
      <c r="B44" t="s">
        <v>28</v>
      </c>
      <c r="C44" s="15">
        <f>SUM(G36:G41)</f>
        <v>5.95</v>
      </c>
    </row>
    <row r="46" spans="1:7">
      <c r="A46" s="2" t="s">
        <v>29</v>
      </c>
    </row>
    <row r="47" spans="1:7">
      <c r="B47" t="s">
        <v>30</v>
      </c>
      <c r="C47" s="14">
        <f>COUNT(G36:G41)-1</f>
        <v>5</v>
      </c>
    </row>
    <row r="49" spans="1:6">
      <c r="A49" s="2" t="s">
        <v>31</v>
      </c>
    </row>
    <row r="50" spans="1:6">
      <c r="B50" s="8" t="s">
        <v>32</v>
      </c>
      <c r="C50" s="8">
        <v>0.1</v>
      </c>
      <c r="D50" s="8">
        <v>0.05</v>
      </c>
      <c r="E50" s="8">
        <v>2.5000000000000001E-2</v>
      </c>
      <c r="F50" s="8">
        <v>1E-3</v>
      </c>
    </row>
    <row r="51" spans="1:6">
      <c r="B51" s="8">
        <v>1</v>
      </c>
      <c r="C51" s="9">
        <v>2.706</v>
      </c>
      <c r="D51" s="9">
        <v>3.8410000000000002</v>
      </c>
      <c r="E51" s="9">
        <v>5.024</v>
      </c>
      <c r="F51" s="9">
        <v>6.6349999999999998</v>
      </c>
    </row>
    <row r="52" spans="1:6">
      <c r="B52" s="8">
        <v>2</v>
      </c>
      <c r="C52" s="9">
        <v>4.6050000000000004</v>
      </c>
      <c r="D52" s="9">
        <v>5.9909999999999997</v>
      </c>
      <c r="E52" s="9">
        <v>7.3780000000000001</v>
      </c>
      <c r="F52" s="9">
        <v>9.2100000000000009</v>
      </c>
    </row>
    <row r="53" spans="1:6">
      <c r="B53" s="8">
        <v>3</v>
      </c>
      <c r="C53" s="9">
        <v>6.2510000000000003</v>
      </c>
      <c r="D53" s="9">
        <v>7.8150000000000004</v>
      </c>
      <c r="E53" s="9">
        <v>9.3480000000000008</v>
      </c>
      <c r="F53" s="9">
        <v>11.345000000000001</v>
      </c>
    </row>
    <row r="54" spans="1:6">
      <c r="B54" s="8">
        <v>4</v>
      </c>
      <c r="C54" s="9">
        <v>7.7789999999999999</v>
      </c>
      <c r="D54" s="9">
        <v>9.4879999999999995</v>
      </c>
      <c r="E54" s="9">
        <v>11.143000000000001</v>
      </c>
      <c r="F54" s="9">
        <v>13.276999999999999</v>
      </c>
    </row>
    <row r="55" spans="1:6">
      <c r="B55" s="8">
        <v>5</v>
      </c>
      <c r="C55" s="9">
        <v>9.2360000000000007</v>
      </c>
      <c r="D55" s="18">
        <v>11.07</v>
      </c>
      <c r="E55" s="9">
        <v>12.833</v>
      </c>
      <c r="F55" s="9">
        <v>15.086</v>
      </c>
    </row>
    <row r="56" spans="1:6">
      <c r="B56" s="8">
        <v>6</v>
      </c>
      <c r="C56" s="9">
        <v>10.645</v>
      </c>
      <c r="D56" s="9">
        <v>12.592000000000001</v>
      </c>
      <c r="E56" s="9">
        <v>14.449</v>
      </c>
      <c r="F56" s="9">
        <v>16.812000000000001</v>
      </c>
    </row>
    <row r="57" spans="1:6">
      <c r="B57" s="8">
        <v>7</v>
      </c>
      <c r="C57" s="9">
        <v>12.016999999999999</v>
      </c>
      <c r="D57" s="9">
        <v>14.067</v>
      </c>
      <c r="E57" s="9">
        <v>16.013000000000002</v>
      </c>
      <c r="F57" s="9">
        <v>18.475000000000001</v>
      </c>
    </row>
    <row r="58" spans="1:6">
      <c r="B58" s="8">
        <v>8</v>
      </c>
      <c r="C58" s="9">
        <v>13.362</v>
      </c>
      <c r="D58" s="9">
        <v>15.507</v>
      </c>
      <c r="E58" s="9">
        <v>17.535</v>
      </c>
      <c r="F58" s="9">
        <v>20.09</v>
      </c>
    </row>
    <row r="59" spans="1:6">
      <c r="B59" s="8">
        <v>9</v>
      </c>
      <c r="C59" s="9">
        <v>14.683999999999999</v>
      </c>
      <c r="D59" s="9">
        <v>16.919</v>
      </c>
      <c r="E59" s="9">
        <v>19.023</v>
      </c>
      <c r="F59" s="9">
        <v>21.666</v>
      </c>
    </row>
    <row r="60" spans="1:6">
      <c r="B60" s="8">
        <v>10</v>
      </c>
      <c r="C60" s="9">
        <v>15.987</v>
      </c>
      <c r="D60" s="9">
        <v>18.306999999999999</v>
      </c>
      <c r="E60" s="9">
        <v>20.483000000000001</v>
      </c>
      <c r="F60" s="9">
        <v>23.209</v>
      </c>
    </row>
    <row r="62" spans="1:6">
      <c r="A62" s="2" t="s">
        <v>33</v>
      </c>
    </row>
    <row r="63" spans="1:6">
      <c r="B63" s="13" t="str">
        <f>IF(C44&lt;=D55,"accept null hypothesis","REJECT the null, and ACCEPT the alternate hypothesis")</f>
        <v>accept null hypothesis</v>
      </c>
    </row>
    <row r="65" spans="1:1">
      <c r="A65" t="s">
        <v>15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/>
  </sheetViews>
  <sheetFormatPr defaultRowHeight="12.75"/>
  <sheetData>
    <row r="1" spans="1:8">
      <c r="A1" s="2" t="s">
        <v>18</v>
      </c>
    </row>
    <row r="2" spans="1:8">
      <c r="B2" s="7"/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>
      <c r="B3" s="7" t="s">
        <v>16</v>
      </c>
      <c r="C3" s="10">
        <v>17</v>
      </c>
      <c r="D3" s="10">
        <v>21</v>
      </c>
      <c r="E3" s="10">
        <v>19.5</v>
      </c>
      <c r="F3" s="10">
        <v>10</v>
      </c>
      <c r="G3" s="10">
        <v>22</v>
      </c>
      <c r="H3" s="10">
        <v>10.5</v>
      </c>
    </row>
    <row r="4" spans="1:8">
      <c r="B4" s="7" t="s">
        <v>17</v>
      </c>
      <c r="C4" s="19">
        <v>20</v>
      </c>
      <c r="D4" s="19">
        <v>10</v>
      </c>
      <c r="E4" s="19">
        <v>20</v>
      </c>
      <c r="F4" s="19">
        <v>10</v>
      </c>
      <c r="G4" s="19">
        <v>10</v>
      </c>
      <c r="H4" s="19">
        <v>30</v>
      </c>
    </row>
    <row r="6" spans="1:8">
      <c r="A6" s="2" t="s">
        <v>19</v>
      </c>
    </row>
    <row r="25" spans="1:7">
      <c r="A25" t="s">
        <v>20</v>
      </c>
    </row>
    <row r="26" spans="1:7">
      <c r="B26" s="7" t="s">
        <v>21</v>
      </c>
      <c r="C26" s="7" t="s">
        <v>22</v>
      </c>
      <c r="D26" s="7" t="s">
        <v>23</v>
      </c>
      <c r="E26" s="7" t="s">
        <v>24</v>
      </c>
      <c r="F26" s="7" t="s">
        <v>25</v>
      </c>
      <c r="G26" s="7" t="s">
        <v>26</v>
      </c>
    </row>
    <row r="27" spans="1:7">
      <c r="B27" s="7" t="s">
        <v>3</v>
      </c>
      <c r="C27" s="7"/>
      <c r="D27" s="7"/>
      <c r="E27" s="7"/>
      <c r="F27" s="7"/>
      <c r="G27" s="7"/>
    </row>
    <row r="28" spans="1:7">
      <c r="B28" s="7" t="s">
        <v>4</v>
      </c>
      <c r="C28" s="7"/>
      <c r="D28" s="7"/>
      <c r="E28" s="7"/>
      <c r="F28" s="7"/>
      <c r="G28" s="7"/>
    </row>
    <row r="29" spans="1:7">
      <c r="B29" s="7" t="s">
        <v>5</v>
      </c>
      <c r="C29" s="7"/>
      <c r="D29" s="7"/>
      <c r="E29" s="7"/>
      <c r="F29" s="7"/>
      <c r="G29" s="7"/>
    </row>
    <row r="30" spans="1:7">
      <c r="B30" s="7" t="s">
        <v>6</v>
      </c>
      <c r="C30" s="7"/>
      <c r="D30" s="7"/>
      <c r="E30" s="7"/>
      <c r="F30" s="7"/>
      <c r="G30" s="7"/>
    </row>
    <row r="31" spans="1:7">
      <c r="B31" s="7" t="s">
        <v>7</v>
      </c>
      <c r="C31" s="7"/>
      <c r="D31" s="7"/>
      <c r="E31" s="7"/>
      <c r="F31" s="7"/>
      <c r="G31" s="7"/>
    </row>
    <row r="32" spans="1:7">
      <c r="B32" s="7" t="s">
        <v>8</v>
      </c>
      <c r="C32" s="7"/>
      <c r="D32" s="7"/>
      <c r="E32" s="7"/>
      <c r="F32" s="7"/>
      <c r="G32" s="7"/>
    </row>
    <row r="34" spans="1:7">
      <c r="A34" s="2" t="s">
        <v>34</v>
      </c>
    </row>
    <row r="35" spans="1:7">
      <c r="B35" s="7" t="s">
        <v>21</v>
      </c>
      <c r="C35" s="7" t="s">
        <v>22</v>
      </c>
      <c r="D35" s="7" t="s">
        <v>23</v>
      </c>
      <c r="E35" s="7" t="s">
        <v>24</v>
      </c>
      <c r="F35" s="7" t="s">
        <v>25</v>
      </c>
      <c r="G35" s="7" t="s">
        <v>26</v>
      </c>
    </row>
    <row r="36" spans="1:7">
      <c r="B36" s="7" t="s">
        <v>3</v>
      </c>
      <c r="C36" s="10">
        <f>C3</f>
        <v>17</v>
      </c>
      <c r="D36" s="20">
        <f>C4</f>
        <v>20</v>
      </c>
      <c r="E36" s="11">
        <f>C36-D36</f>
        <v>-3</v>
      </c>
      <c r="F36" s="11">
        <f>E36^2</f>
        <v>9</v>
      </c>
      <c r="G36" s="12">
        <f>F36/D36</f>
        <v>0.45</v>
      </c>
    </row>
    <row r="37" spans="1:7">
      <c r="B37" s="7" t="s">
        <v>4</v>
      </c>
      <c r="C37" s="10">
        <f>D3</f>
        <v>21</v>
      </c>
      <c r="D37" s="20">
        <f>D4</f>
        <v>10</v>
      </c>
      <c r="E37" s="11">
        <f t="shared" ref="E37:E41" si="0">C37-D37</f>
        <v>11</v>
      </c>
      <c r="F37" s="11">
        <f t="shared" ref="F37:F41" si="1">E37^2</f>
        <v>121</v>
      </c>
      <c r="G37" s="12">
        <f t="shared" ref="G37:G41" si="2">F37/D37</f>
        <v>12.1</v>
      </c>
    </row>
    <row r="38" spans="1:7">
      <c r="B38" s="7" t="s">
        <v>5</v>
      </c>
      <c r="C38" s="10">
        <f>E3</f>
        <v>19.5</v>
      </c>
      <c r="D38" s="20">
        <f>E4</f>
        <v>20</v>
      </c>
      <c r="E38" s="11">
        <f>C38-D38</f>
        <v>-0.5</v>
      </c>
      <c r="F38" s="11">
        <f>E38^2</f>
        <v>0.25</v>
      </c>
      <c r="G38" s="12">
        <f>F38/D38</f>
        <v>1.2500000000000001E-2</v>
      </c>
    </row>
    <row r="39" spans="1:7">
      <c r="B39" s="7" t="s">
        <v>6</v>
      </c>
      <c r="C39" s="10">
        <f>F3</f>
        <v>10</v>
      </c>
      <c r="D39" s="20">
        <f>F4</f>
        <v>10</v>
      </c>
      <c r="E39" s="11">
        <f t="shared" si="0"/>
        <v>0</v>
      </c>
      <c r="F39" s="11">
        <f t="shared" si="1"/>
        <v>0</v>
      </c>
      <c r="G39" s="12">
        <f t="shared" si="2"/>
        <v>0</v>
      </c>
    </row>
    <row r="40" spans="1:7">
      <c r="B40" s="7" t="s">
        <v>7</v>
      </c>
      <c r="C40" s="10">
        <f>G3</f>
        <v>22</v>
      </c>
      <c r="D40" s="20">
        <f>G4</f>
        <v>10</v>
      </c>
      <c r="E40" s="11">
        <f t="shared" si="0"/>
        <v>12</v>
      </c>
      <c r="F40" s="11">
        <f t="shared" si="1"/>
        <v>144</v>
      </c>
      <c r="G40" s="12">
        <f t="shared" si="2"/>
        <v>14.4</v>
      </c>
    </row>
    <row r="41" spans="1:7">
      <c r="B41" s="7" t="s">
        <v>8</v>
      </c>
      <c r="C41" s="10">
        <f>H3</f>
        <v>10.5</v>
      </c>
      <c r="D41" s="20">
        <f>H4</f>
        <v>30</v>
      </c>
      <c r="E41" s="11">
        <f t="shared" si="0"/>
        <v>-19.5</v>
      </c>
      <c r="F41" s="11">
        <f t="shared" si="1"/>
        <v>380.25</v>
      </c>
      <c r="G41" s="12">
        <f t="shared" si="2"/>
        <v>12.675000000000001</v>
      </c>
    </row>
    <row r="43" spans="1:7">
      <c r="A43" t="s">
        <v>27</v>
      </c>
    </row>
    <row r="44" spans="1:7" ht="14.25">
      <c r="B44" t="s">
        <v>28</v>
      </c>
      <c r="C44" s="15">
        <f>SUM(G36:G41)</f>
        <v>39.637500000000003</v>
      </c>
    </row>
    <row r="46" spans="1:7">
      <c r="A46" t="s">
        <v>29</v>
      </c>
    </row>
    <row r="47" spans="1:7">
      <c r="B47" t="s">
        <v>30</v>
      </c>
      <c r="C47" s="14">
        <f>COUNT(G36:G41)-1</f>
        <v>5</v>
      </c>
    </row>
    <row r="49" spans="1:6">
      <c r="A49" t="s">
        <v>31</v>
      </c>
    </row>
    <row r="50" spans="1:6">
      <c r="B50" s="8" t="s">
        <v>32</v>
      </c>
      <c r="C50" s="8">
        <v>0.1</v>
      </c>
      <c r="D50" s="8">
        <v>0.05</v>
      </c>
      <c r="E50" s="8">
        <v>2.5000000000000001E-2</v>
      </c>
      <c r="F50" s="8">
        <v>1E-3</v>
      </c>
    </row>
    <row r="51" spans="1:6">
      <c r="B51" s="8">
        <v>1</v>
      </c>
      <c r="C51" s="9">
        <v>2.706</v>
      </c>
      <c r="D51" s="9">
        <v>3.8410000000000002</v>
      </c>
      <c r="E51" s="9">
        <v>5.024</v>
      </c>
      <c r="F51" s="9">
        <v>6.6349999999999998</v>
      </c>
    </row>
    <row r="52" spans="1:6">
      <c r="B52" s="8">
        <v>2</v>
      </c>
      <c r="C52" s="9">
        <v>4.6050000000000004</v>
      </c>
      <c r="D52" s="9">
        <v>5.9909999999999997</v>
      </c>
      <c r="E52" s="9">
        <v>7.3780000000000001</v>
      </c>
      <c r="F52" s="9">
        <v>9.2100000000000009</v>
      </c>
    </row>
    <row r="53" spans="1:6">
      <c r="B53" s="8">
        <v>3</v>
      </c>
      <c r="C53" s="9">
        <v>6.2510000000000003</v>
      </c>
      <c r="D53" s="9">
        <v>7.8150000000000004</v>
      </c>
      <c r="E53" s="9">
        <v>9.3480000000000008</v>
      </c>
      <c r="F53" s="9">
        <v>11.345000000000001</v>
      </c>
    </row>
    <row r="54" spans="1:6">
      <c r="B54" s="8">
        <v>4</v>
      </c>
      <c r="C54" s="9">
        <v>7.7789999999999999</v>
      </c>
      <c r="D54" s="9">
        <v>9.4879999999999995</v>
      </c>
      <c r="E54" s="9">
        <v>11.143000000000001</v>
      </c>
      <c r="F54" s="9">
        <v>13.276999999999999</v>
      </c>
    </row>
    <row r="55" spans="1:6">
      <c r="B55" s="8">
        <v>5</v>
      </c>
      <c r="C55" s="9">
        <v>9.2360000000000007</v>
      </c>
      <c r="D55" s="18">
        <v>11.07</v>
      </c>
      <c r="E55" s="9">
        <v>12.833</v>
      </c>
      <c r="F55" s="9">
        <v>15.086</v>
      </c>
    </row>
    <row r="56" spans="1:6">
      <c r="B56" s="8">
        <v>6</v>
      </c>
      <c r="C56" s="9">
        <v>10.645</v>
      </c>
      <c r="D56" s="9">
        <v>12.592000000000001</v>
      </c>
      <c r="E56" s="9">
        <v>14.449</v>
      </c>
      <c r="F56" s="9">
        <v>16.812000000000001</v>
      </c>
    </row>
    <row r="57" spans="1:6">
      <c r="B57" s="8">
        <v>7</v>
      </c>
      <c r="C57" s="9">
        <v>12.016999999999999</v>
      </c>
      <c r="D57" s="9">
        <v>14.067</v>
      </c>
      <c r="E57" s="9">
        <v>16.013000000000002</v>
      </c>
      <c r="F57" s="9">
        <v>18.475000000000001</v>
      </c>
    </row>
    <row r="58" spans="1:6">
      <c r="B58" s="8">
        <v>8</v>
      </c>
      <c r="C58" s="9">
        <v>13.362</v>
      </c>
      <c r="D58" s="9">
        <v>15.507</v>
      </c>
      <c r="E58" s="9">
        <v>17.535</v>
      </c>
      <c r="F58" s="9">
        <v>20.09</v>
      </c>
    </row>
    <row r="59" spans="1:6">
      <c r="B59" s="8">
        <v>9</v>
      </c>
      <c r="C59" s="9">
        <v>14.683999999999999</v>
      </c>
      <c r="D59" s="9">
        <v>16.919</v>
      </c>
      <c r="E59" s="9">
        <v>19.023</v>
      </c>
      <c r="F59" s="9">
        <v>21.666</v>
      </c>
    </row>
    <row r="60" spans="1:6">
      <c r="B60" s="8">
        <v>10</v>
      </c>
      <c r="C60" s="9">
        <v>15.987</v>
      </c>
      <c r="D60" s="9">
        <v>18.306999999999999</v>
      </c>
      <c r="E60" s="9">
        <v>20.483000000000001</v>
      </c>
      <c r="F60" s="9">
        <v>23.209</v>
      </c>
    </row>
    <row r="62" spans="1:6">
      <c r="A62" t="s">
        <v>33</v>
      </c>
    </row>
    <row r="63" spans="1:6">
      <c r="B63" s="13" t="str">
        <f>IF(C44&lt;=D55,"accept null hypothesis","REJECT the null, and ACCEPT the alternate hypothesis")</f>
        <v>REJECT the null, and ACCEPT the alternate hypothesis</v>
      </c>
    </row>
    <row r="65" spans="1:1">
      <c r="A65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Lesson1_Data</vt:lpstr>
      <vt:lpstr>Lessone1_Example</vt:lpstr>
      <vt:lpstr>Lesson1_Figure</vt:lpstr>
      <vt:lpstr>Lesson3_ExampleSK</vt:lpstr>
      <vt:lpstr>Lesson3_ExampleTemplate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2013-03-03T21:25:50Z</dcterms:created>
  <dcterms:modified xsi:type="dcterms:W3CDTF">2013-03-09T21:13:15Z</dcterms:modified>
</cp:coreProperties>
</file>